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13" i="1"/>
  <c r="J14" i="1"/>
  <c r="J12" i="1"/>
  <c r="J5" i="1"/>
  <c r="J4" i="1"/>
  <c r="J7" i="1"/>
  <c r="J6" i="1"/>
  <c r="F4" i="1"/>
  <c r="F5" i="1"/>
  <c r="F6" i="1"/>
  <c r="F12" i="1"/>
  <c r="F13" i="1"/>
  <c r="F14" i="1"/>
  <c r="F16" i="1"/>
  <c r="F17" i="1" l="1"/>
  <c r="D14" i="1"/>
  <c r="D5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<sst xmlns="http://schemas.openxmlformats.org/spreadsheetml/2006/main" count="38" uniqueCount="38">
  <si>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</si>
  <si>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</si>
  <si>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</si>
  <si>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</si>
  <si>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</si>
  <si>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</si>
  <si>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</si>
  <si>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</si>
  <si>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</si>
  <si>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</si>
  <si>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</si>
  <si>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</si>
  <si>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</si>
  <si>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</si>
  <si>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</si>
  <si>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</si>
  <si>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</si>
  <si>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</si>
  <si>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</si>
  <si>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</si>
  <si>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</si>
  <si>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</si>
  <si>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</si>
  <si>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</si>
  <si>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</si>
  <si>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</si>
  <si>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</si>
  <si>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494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</si>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</sst>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ОСЕННЕ-ЗИМНИЙ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37</v>
      </c>
      <c r="J1" s="10">
        <v>45671</v>
      </c>
    </row>
    <row r="2" spans="1:10" ht="7.5" customHeight="1" thickBot="1" x14ac:dyDescent="0.35"/>
    <row r="3" spans="1:10" ht="15" thickBot="1" x14ac:dyDescent="0.35">
      <c r="A3" s="25" t="s">
        <v>1</v>
      </c>
      <c r="B3" s="26" t="s">
        <v>2</v>
      </c>
      <c r="C3" s="27" t="s">
        <v>23</v>
      </c>
      <c r="D3" s="27" t="s">
        <v>3</v>
      </c>
      <c r="E3" s="27" t="s">
        <v>24</v>
      </c>
      <c r="F3" s="27" t="s">
        <v>4</v>
      </c>
      <c r="G3" s="27" t="s">
        <v>6</v>
      </c>
      <c r="H3" s="27" t="s">
        <v>7</v>
      </c>
      <c r="I3" s="27" t="s">
        <v>8</v>
      </c>
      <c r="J3" s="28" t="s">
        <v>5</v>
      </c>
    </row>
    <row r="4" spans="1:10" x14ac:dyDescent="0.3">
      <c r="A4" s="3" t="s">
        <v>9</v>
      </c>
      <c r="B4" s="7" t="s">
        <v>10</v>
      </c>
      <c r="C4" s="29">
        <v>88</v>
      </c>
      <c r="D4" s="30" t="str">
        <f>'[1]меню стоим'!$F$7</f>
        <v>Каша манная</v>
      </c>
      <c r="E4" s="34">
        <v>150</v>
      </c>
      <c r="F4" s="24">
        <f>'[1]меню стоим'!$G$7</f>
        <v>18.5</v>
      </c>
      <c r="G4" s="16">
        <v>7</v>
      </c>
      <c r="H4" s="16">
        <v>8</v>
      </c>
      <c r="I4" s="16">
        <v>14</v>
      </c>
      <c r="J4" s="16">
        <f>4*G4+9*H4+4*I4</f>
        <v>156</v>
      </c>
    </row>
    <row r="5" spans="1:10" ht="15.6" x14ac:dyDescent="0.3">
      <c r="A5" s="4"/>
      <c r="B5" s="1" t="s">
        <v>11</v>
      </c>
      <c r="C5" s="29" t="s">
        <v>27</v>
      </c>
      <c r="D5" s="30" t="str">
        <f>'[1]меню стоим'!$F$9</f>
        <v>Чай с сахаром</v>
      </c>
      <c r="E5" s="34">
        <v>200</v>
      </c>
      <c r="F5" s="20">
        <f>'[1]меню стоим'!$G$9</f>
        <v>1.7</v>
      </c>
      <c r="G5" s="16">
        <v>1</v>
      </c>
      <c r="H5" s="16">
        <v>1</v>
      </c>
      <c r="I5" s="16">
        <v>4</v>
      </c>
      <c r="J5" s="16">
        <f>4*G5+9*H5+4*I5</f>
        <v>29</v>
      </c>
    </row>
    <row r="6" spans="1:10" ht="15.6" x14ac:dyDescent="0.3">
      <c r="A6" s="4"/>
      <c r="B6" s="1" t="s">
        <v>21</v>
      </c>
      <c r="C6" s="29">
        <v>90</v>
      </c>
      <c r="D6" s="30" t="str">
        <f>'[1]меню стоим'!$F$8</f>
        <v>Бутерброды с сыром</v>
      </c>
      <c r="E6" s="17">
        <v>60</v>
      </c>
      <c r="F6" s="20">
        <f>'[1]меню стоим'!$G$8</f>
        <v>23.8</v>
      </c>
      <c r="G6" s="16">
        <v>8</v>
      </c>
      <c r="H6" s="16">
        <v>9</v>
      </c>
      <c r="I6" s="16">
        <v>36</v>
      </c>
      <c r="J6" s="16">
        <f t="shared" ref="J6" si="0">4*G6+9*H6+4*I6</f>
        <v>257</v>
      </c>
    </row>
    <row r="7" spans="1:10" x14ac:dyDescent="0.3">
      <c r="A7" s="4"/>
      <c r="B7" s="23" t="s">
        <v>18</v>
      </c>
      <c r="C7" s="29">
        <v>458</v>
      </c>
      <c r="D7" s="30" t="s">
        <v>28</v>
      </c>
      <c r="E7" s="17">
        <v>120</v>
      </c>
      <c r="F7" s="21">
        <v>30</v>
      </c>
      <c r="G7" s="16">
        <v>1</v>
      </c>
      <c r="H7" s="16">
        <v>1</v>
      </c>
      <c r="I7" s="16">
        <v>4</v>
      </c>
      <c r="J7" s="16">
        <f>4*G7+9*H7+4*I7</f>
        <v>29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3"/>
      <c r="C9" s="29"/>
      <c r="D9" s="30"/>
      <c r="E9" s="17"/>
      <c r="F9" s="21"/>
      <c r="G9" s="16"/>
      <c r="H9" s="16"/>
      <c r="I9" s="16"/>
      <c r="J9" s="16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1"/>
      <c r="D11" s="32"/>
      <c r="E11" s="33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9" t="s">
        <v>29</v>
      </c>
      <c r="D12" s="30" t="s">
        <v>30</v>
      </c>
      <c r="E12" s="17">
        <v>100</v>
      </c>
      <c r="F12" s="21">
        <f>'[1]меню стоим'!$G$11</f>
        <v>7.59</v>
      </c>
      <c r="G12" s="16">
        <v>2</v>
      </c>
      <c r="H12" s="16">
        <v>2</v>
      </c>
      <c r="I12" s="16">
        <v>6</v>
      </c>
      <c r="J12" s="16">
        <f>4*G12+9*H12+4*I12</f>
        <v>50</v>
      </c>
    </row>
    <row r="13" spans="1:10" x14ac:dyDescent="0.3">
      <c r="A13" s="4"/>
      <c r="B13" s="1" t="s">
        <v>15</v>
      </c>
      <c r="C13" s="29" t="s">
        <v>31</v>
      </c>
      <c r="D13" s="30" t="s">
        <v>32</v>
      </c>
      <c r="E13" s="34">
        <v>230</v>
      </c>
      <c r="F13" s="22">
        <f>'[1]меню стоим'!$G$12</f>
        <v>34.08</v>
      </c>
      <c r="G13" s="16">
        <v>4</v>
      </c>
      <c r="H13" s="16">
        <v>5</v>
      </c>
      <c r="I13" s="16">
        <v>18</v>
      </c>
      <c r="J13" s="16">
        <f t="shared" ref="J13:J17" si="1">4*G13+9*H13+4*I13</f>
        <v>133</v>
      </c>
    </row>
    <row r="14" spans="1:10" x14ac:dyDescent="0.3">
      <c r="A14" s="4"/>
      <c r="B14" s="1" t="s">
        <v>16</v>
      </c>
      <c r="C14" s="29">
        <v>62</v>
      </c>
      <c r="D14" s="30" t="str">
        <f>'[1]меню стоим'!$F$13</f>
        <v xml:space="preserve">Перловка с мясои и овощами </v>
      </c>
      <c r="E14" s="17">
        <v>230</v>
      </c>
      <c r="F14" s="22">
        <f>'[1]меню стоим'!$G$13</f>
        <v>52.43</v>
      </c>
      <c r="G14" s="16">
        <v>11</v>
      </c>
      <c r="H14" s="16">
        <v>13</v>
      </c>
      <c r="I14" s="16">
        <v>45</v>
      </c>
      <c r="J14" s="16">
        <f t="shared" si="1"/>
        <v>341</v>
      </c>
    </row>
    <row r="15" spans="1:10" x14ac:dyDescent="0.3">
      <c r="A15" s="4"/>
      <c r="B15" s="1" t="s">
        <v>17</v>
      </c>
      <c r="C15" s="29"/>
      <c r="D15" s="30"/>
      <c r="E15" s="17"/>
      <c r="F15" s="22"/>
      <c r="G15" s="16"/>
      <c r="H15" s="16"/>
      <c r="I15" s="16"/>
      <c r="J15" s="16"/>
    </row>
    <row r="16" spans="1:10" x14ac:dyDescent="0.3">
      <c r="A16" s="4"/>
      <c r="B16" s="1" t="s">
        <v>25</v>
      </c>
      <c r="C16" s="29" t="s">
        <v>33</v>
      </c>
      <c r="D16" s="30" t="s">
        <v>34</v>
      </c>
      <c r="E16" s="34">
        <v>200</v>
      </c>
      <c r="F16" s="22">
        <f>'[1]меню стоим'!$G$15</f>
        <v>5.5</v>
      </c>
      <c r="G16" s="16">
        <v>1</v>
      </c>
      <c r="H16" s="16">
        <v>1</v>
      </c>
      <c r="I16" s="16">
        <v>6</v>
      </c>
      <c r="J16" s="16">
        <f t="shared" si="1"/>
        <v>37</v>
      </c>
    </row>
    <row r="17" spans="1:10" x14ac:dyDescent="0.3">
      <c r="A17" s="4"/>
      <c r="B17" s="1" t="s">
        <v>22</v>
      </c>
      <c r="C17" s="29" t="s">
        <v>35</v>
      </c>
      <c r="D17" s="30" t="s">
        <v>36</v>
      </c>
      <c r="E17" s="17">
        <v>40</v>
      </c>
      <c r="F17" s="22">
        <f>'[1]меню стоим'!$G$16</f>
        <v>2.4</v>
      </c>
      <c r="G17" s="16">
        <v>6</v>
      </c>
      <c r="H17" s="16">
        <v>3</v>
      </c>
      <c r="I17" s="16">
        <v>30</v>
      </c>
      <c r="J17" s="16">
        <f t="shared" si="1"/>
        <v>171</v>
      </c>
    </row>
    <row r="18" spans="1:10" x14ac:dyDescent="0.3">
      <c r="A18" s="4"/>
      <c r="B18" s="1" t="s">
        <v>19</v>
      </c>
      <c r="C18" s="19"/>
      <c r="D18" s="18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2025-01-21T03:10:43Z</dcterms:modified>
</cp:coreProperties>
</file>