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D16" i="1"/>
  <c r="D14" i="1"/>
  <c r="D15" i="1"/>
  <c r="F15" i="1"/>
  <c r="F14" i="1"/>
  <c r="F13" i="1"/>
  <c r="F12" i="1"/>
  <c r="F9" i="1"/>
  <c r="F5" i="1"/>
  <c r="F6" i="1"/>
  <c r="F4" i="1"/>
  <c r="J14" i="1" l="1"/>
</calcChain>
</file>

<file path=xl/sharedStrings.xml><?xml version="1.0" encoding="utf-8"?>
<sst xmlns="http://schemas.openxmlformats.org/spreadsheetml/2006/main" count="51" uniqueCount="49">
  <si>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</si>
  <si>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</si>
  <si>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</si>
  <si>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</si>
  <si>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</si>
  <si>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</si>
  <si>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</si>
  <si>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</si>
  <si>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</si>
  <si>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</si>
  <si>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</si>
  <si>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</si>
  <si>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</si>
  <si>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</si>
  <si>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</si>
  <si>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</si>
  <si>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</si>
  <si>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</si>
  <si>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</si>
  <si>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</si>
  <si>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</si>
  <si>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</si>
  <si>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</si>
  <si>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</si>
  <si>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</si>
  <si>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</si>
  <si>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</si>
  <si>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150</t>
  </si>
  <si>
    <t>200</t>
  </si>
  <si>
    <t>90</t>
  </si>
  <si>
    <t>Хлеб пшеничный</t>
  </si>
  <si>
    <t>100</t>
  </si>
  <si>
    <t>40</t>
  </si>
  <si>
    <t>266</t>
  </si>
  <si>
    <t>Каша овсяная жидкая</t>
  </si>
  <si>
    <t>Бутерброды с сыром</t>
  </si>
  <si>
    <t>60</t>
  </si>
  <si>
    <t>503</t>
  </si>
  <si>
    <t>Кисель из концентрата</t>
  </si>
  <si>
    <t>458д</t>
  </si>
  <si>
    <t>Фрукты свежие (банан)</t>
  </si>
  <si>
    <t>36</t>
  </si>
  <si>
    <t>Салат из свежих огурцов и помидоров</t>
  </si>
  <si>
    <t>62</t>
  </si>
  <si>
    <t>Борщ на мясном бульоне</t>
  </si>
  <si>
    <t>510</t>
  </si>
  <si>
    <t>150/50</t>
  </si>
  <si>
    <t>День 4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</si>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</sst>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7-11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O7">
            <v>14.11</v>
          </cell>
        </row>
        <row r="8">
          <cell r="O8">
            <v>24.23</v>
          </cell>
        </row>
        <row r="9">
          <cell r="O9">
            <v>5.3</v>
          </cell>
        </row>
        <row r="10">
          <cell r="O10">
            <v>30.36</v>
          </cell>
        </row>
        <row r="11">
          <cell r="O11">
            <v>23.58</v>
          </cell>
        </row>
        <row r="12">
          <cell r="O12">
            <v>24.9</v>
          </cell>
        </row>
        <row r="13">
          <cell r="N13" t="str">
            <v>Макароны отварные</v>
          </cell>
          <cell r="O13">
            <v>2.91</v>
          </cell>
        </row>
        <row r="14">
          <cell r="N14" t="str">
            <v>Гуляш из говядины</v>
          </cell>
          <cell r="O14">
            <v>37.64</v>
          </cell>
        </row>
        <row r="15">
          <cell r="N15" t="str">
            <v>Чай с сахаром</v>
          </cell>
          <cell r="O15">
            <v>1.7</v>
          </cell>
        </row>
        <row r="16">
          <cell r="O16">
            <v>2.4</v>
          </cell>
        </row>
        <row r="17">
          <cell r="O17">
            <v>8.8699999999999992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5" t="s">
        <v>26</v>
      </c>
      <c r="C1" s="36"/>
      <c r="D1" s="37"/>
      <c r="E1" t="s">
        <v>20</v>
      </c>
      <c r="F1" s="10"/>
      <c r="I1" t="s">
        <v>47</v>
      </c>
      <c r="J1" s="9">
        <v>45636</v>
      </c>
    </row>
    <row r="2" spans="1:10" ht="7.5" customHeight="1" thickBot="1" x14ac:dyDescent="0.35"/>
    <row r="3" spans="1:10" ht="15" thickBot="1" x14ac:dyDescent="0.35">
      <c r="A3" s="17" t="s">
        <v>1</v>
      </c>
      <c r="B3" s="18" t="s">
        <v>2</v>
      </c>
      <c r="C3" s="19" t="s">
        <v>23</v>
      </c>
      <c r="D3" s="19" t="s">
        <v>3</v>
      </c>
      <c r="E3" s="19" t="s">
        <v>24</v>
      </c>
      <c r="F3" s="19" t="s">
        <v>4</v>
      </c>
      <c r="G3" s="19" t="s">
        <v>6</v>
      </c>
      <c r="H3" s="19" t="s">
        <v>7</v>
      </c>
      <c r="I3" s="19" t="s">
        <v>8</v>
      </c>
      <c r="J3" s="20" t="s">
        <v>5</v>
      </c>
    </row>
    <row r="4" spans="1:10" x14ac:dyDescent="0.3">
      <c r="A4" s="3" t="s">
        <v>9</v>
      </c>
      <c r="B4" s="7" t="s">
        <v>10</v>
      </c>
      <c r="C4" s="21" t="s">
        <v>33</v>
      </c>
      <c r="D4" s="22" t="s">
        <v>34</v>
      </c>
      <c r="E4" s="15" t="s">
        <v>27</v>
      </c>
      <c r="F4" s="32">
        <f>'[1]меню стоим'!$O$7</f>
        <v>14.11</v>
      </c>
      <c r="G4" s="14">
        <v>5.46</v>
      </c>
      <c r="H4" s="14">
        <v>6.57</v>
      </c>
      <c r="I4" s="14">
        <v>22.24</v>
      </c>
      <c r="J4" s="14">
        <v>169.84</v>
      </c>
    </row>
    <row r="5" spans="1:10" x14ac:dyDescent="0.3">
      <c r="A5" s="4"/>
      <c r="B5" s="1" t="s">
        <v>11</v>
      </c>
      <c r="C5" s="21" t="s">
        <v>37</v>
      </c>
      <c r="D5" s="22" t="s">
        <v>38</v>
      </c>
      <c r="E5" s="15" t="s">
        <v>28</v>
      </c>
      <c r="F5" s="33">
        <f>'[1]меню стоим'!$O$9</f>
        <v>5.3</v>
      </c>
      <c r="G5" s="14">
        <v>1.4</v>
      </c>
      <c r="H5" s="14">
        <v>0</v>
      </c>
      <c r="I5" s="14">
        <v>29</v>
      </c>
      <c r="J5" s="14">
        <v>122</v>
      </c>
    </row>
    <row r="6" spans="1:10" x14ac:dyDescent="0.3">
      <c r="A6" s="4"/>
      <c r="B6" s="1" t="s">
        <v>21</v>
      </c>
      <c r="C6" s="21" t="s">
        <v>29</v>
      </c>
      <c r="D6" s="22" t="s">
        <v>35</v>
      </c>
      <c r="E6" s="15" t="s">
        <v>36</v>
      </c>
      <c r="F6" s="33">
        <f>'[1]меню стоим'!$O$8</f>
        <v>24.23</v>
      </c>
      <c r="G6" s="14">
        <v>6.65</v>
      </c>
      <c r="H6" s="14">
        <v>8.6999999999999993</v>
      </c>
      <c r="I6" s="14">
        <v>12.32</v>
      </c>
      <c r="J6" s="14">
        <v>149.22999999999999</v>
      </c>
    </row>
    <row r="7" spans="1:10" x14ac:dyDescent="0.3">
      <c r="A7" s="4"/>
      <c r="B7" s="2"/>
    </row>
    <row r="8" spans="1:10" ht="15" thickBot="1" x14ac:dyDescent="0.35">
      <c r="A8" s="5"/>
      <c r="B8" s="6"/>
      <c r="C8" s="6"/>
      <c r="D8" s="6"/>
      <c r="E8" s="6"/>
      <c r="F8" s="31"/>
      <c r="G8" s="6"/>
      <c r="H8" s="6"/>
      <c r="I8" s="6"/>
      <c r="J8" s="12"/>
    </row>
    <row r="9" spans="1:10" x14ac:dyDescent="0.3">
      <c r="A9" s="3" t="s">
        <v>12</v>
      </c>
      <c r="B9" s="16" t="s">
        <v>18</v>
      </c>
      <c r="C9" s="21" t="s">
        <v>39</v>
      </c>
      <c r="D9" s="22" t="s">
        <v>40</v>
      </c>
      <c r="E9" s="15">
        <v>100</v>
      </c>
      <c r="F9" s="34">
        <f>'[1]меню стоим'!$O$10</f>
        <v>30.36</v>
      </c>
      <c r="G9" s="14">
        <v>3.38</v>
      </c>
      <c r="H9" s="14">
        <v>1.1200000000000001</v>
      </c>
      <c r="I9" s="14">
        <v>47.25</v>
      </c>
      <c r="J9" s="14">
        <v>216</v>
      </c>
    </row>
    <row r="10" spans="1:10" x14ac:dyDescent="0.3">
      <c r="A10" s="4"/>
      <c r="B10" s="2"/>
      <c r="C10" s="2"/>
      <c r="D10" s="2"/>
      <c r="E10" s="2"/>
      <c r="F10" s="30"/>
      <c r="G10" s="2"/>
      <c r="H10" s="2"/>
      <c r="I10" s="2"/>
      <c r="J10" s="11"/>
    </row>
    <row r="11" spans="1:10" ht="15" thickBot="1" x14ac:dyDescent="0.35">
      <c r="A11" s="5"/>
      <c r="B11" s="6"/>
      <c r="C11" s="6"/>
      <c r="D11" s="6"/>
      <c r="E11" s="6"/>
      <c r="F11" s="31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5" t="s">
        <v>41</v>
      </c>
      <c r="D12" s="26" t="s">
        <v>42</v>
      </c>
      <c r="E12" s="27" t="s">
        <v>31</v>
      </c>
      <c r="F12" s="32">
        <f>'[1]меню стоим'!$O$11</f>
        <v>23.58</v>
      </c>
      <c r="G12" s="28">
        <v>1</v>
      </c>
      <c r="H12" s="28">
        <v>6.1</v>
      </c>
      <c r="I12" s="28">
        <v>2.5</v>
      </c>
      <c r="J12" s="28">
        <v>69</v>
      </c>
    </row>
    <row r="13" spans="1:10" x14ac:dyDescent="0.3">
      <c r="A13" s="4"/>
      <c r="B13" s="1" t="s">
        <v>15</v>
      </c>
      <c r="C13" s="21" t="s">
        <v>43</v>
      </c>
      <c r="D13" s="22" t="s">
        <v>44</v>
      </c>
      <c r="E13" s="15" t="s">
        <v>28</v>
      </c>
      <c r="F13" s="33">
        <f>'[1]меню стоим'!$O$12</f>
        <v>24.9</v>
      </c>
      <c r="G13" s="14">
        <v>7.92</v>
      </c>
      <c r="H13" s="14">
        <v>5.82</v>
      </c>
      <c r="I13" s="14">
        <v>10.98</v>
      </c>
      <c r="J13" s="14">
        <v>128</v>
      </c>
    </row>
    <row r="14" spans="1:10" x14ac:dyDescent="0.3">
      <c r="A14" s="4"/>
      <c r="B14" s="1" t="s">
        <v>16</v>
      </c>
      <c r="C14" s="21">
        <v>345</v>
      </c>
      <c r="D14" s="22" t="str">
        <f>'[1]меню стоим'!$N$14</f>
        <v>Гуляш из говядины</v>
      </c>
      <c r="E14" s="15" t="s">
        <v>46</v>
      </c>
      <c r="F14" s="33">
        <f>'[1]меню стоим'!$O$14</f>
        <v>37.64</v>
      </c>
      <c r="G14" s="14">
        <v>4.08</v>
      </c>
      <c r="H14" s="14">
        <v>7.92</v>
      </c>
      <c r="I14" s="14">
        <v>35.869999999999997</v>
      </c>
      <c r="J14" s="14">
        <f>198.15+32.8</f>
        <v>230.95</v>
      </c>
    </row>
    <row r="15" spans="1:10" x14ac:dyDescent="0.3">
      <c r="A15" s="4"/>
      <c r="B15" s="1" t="s">
        <v>17</v>
      </c>
      <c r="C15" s="21">
        <v>415</v>
      </c>
      <c r="D15" s="22" t="str">
        <f>'[1]меню стоим'!$N$13</f>
        <v>Макароны отварные</v>
      </c>
      <c r="E15" s="15">
        <v>100</v>
      </c>
      <c r="F15" s="33">
        <f>'[1]меню стоим'!$O$13</f>
        <v>2.91</v>
      </c>
      <c r="G15" s="14">
        <v>12.51</v>
      </c>
      <c r="H15" s="14">
        <v>1.89</v>
      </c>
      <c r="I15" s="14">
        <v>8.64</v>
      </c>
      <c r="J15" s="14">
        <v>101.7</v>
      </c>
    </row>
    <row r="16" spans="1:10" x14ac:dyDescent="0.3">
      <c r="A16" s="4"/>
      <c r="B16" s="1" t="s">
        <v>25</v>
      </c>
      <c r="C16" s="21" t="s">
        <v>45</v>
      </c>
      <c r="D16" s="22" t="str">
        <f>'[1]меню стоим'!$N$15</f>
        <v>Чай с сахаром</v>
      </c>
      <c r="E16" s="15" t="s">
        <v>28</v>
      </c>
      <c r="F16" s="33">
        <f>'[1]меню стоим'!$O$15</f>
        <v>1.7</v>
      </c>
      <c r="G16" s="14">
        <v>0.5</v>
      </c>
      <c r="H16" s="14">
        <v>0.2</v>
      </c>
      <c r="I16" s="14">
        <v>22.2</v>
      </c>
      <c r="J16" s="14">
        <v>93</v>
      </c>
    </row>
    <row r="17" spans="1:10" x14ac:dyDescent="0.3">
      <c r="A17" s="4"/>
      <c r="B17" s="1" t="s">
        <v>22</v>
      </c>
      <c r="C17" s="23">
        <v>108</v>
      </c>
      <c r="D17" s="24" t="s">
        <v>30</v>
      </c>
      <c r="E17" s="15" t="s">
        <v>32</v>
      </c>
      <c r="F17" s="33">
        <f>'[1]меню стоим'!$O$16</f>
        <v>2.4</v>
      </c>
      <c r="G17" s="15">
        <v>4.5</v>
      </c>
      <c r="H17" s="15">
        <v>0.45</v>
      </c>
      <c r="I17" s="15">
        <v>27.9</v>
      </c>
      <c r="J17" s="15">
        <v>133.68</v>
      </c>
    </row>
    <row r="18" spans="1:10" x14ac:dyDescent="0.3">
      <c r="A18" s="4"/>
      <c r="B18" s="1" t="s">
        <v>19</v>
      </c>
      <c r="C18" s="29">
        <v>540</v>
      </c>
      <c r="D18" s="1" t="s">
        <v>48</v>
      </c>
      <c r="E18" s="29">
        <v>60</v>
      </c>
      <c r="F18" s="33">
        <f>'[1]меню стоим'!$O$17</f>
        <v>8.8699999999999992</v>
      </c>
      <c r="G18" s="29">
        <v>3.7</v>
      </c>
      <c r="H18" s="29">
        <v>1.7</v>
      </c>
      <c r="I18" s="29">
        <v>40.9</v>
      </c>
      <c r="J18" s="29">
        <v>16.940000000000001</v>
      </c>
    </row>
    <row r="19" spans="1:10" x14ac:dyDescent="0.3">
      <c r="A19" s="4"/>
      <c r="B19" s="2"/>
      <c r="C19" s="2"/>
      <c r="D19" s="13"/>
      <c r="E19" s="8"/>
      <c r="F19" s="11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3"/>
      <c r="E20" s="8"/>
      <c r="F20" s="11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2024-12-02T02:26:59Z</dcterms:modified>
</cp:coreProperties>
</file>