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D16" i="1"/>
  <c r="D14" i="1"/>
  <c r="D15" i="1"/>
  <c r="F15" i="1"/>
  <c r="F14" i="1"/>
  <c r="F13" i="1"/>
  <c r="F12" i="1"/>
  <c r="F9" i="1"/>
  <c r="F5" i="1"/>
  <c r="F6" i="1"/>
  <c r="F4" i="1"/>
  <c r="J14" i="1" l="1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<sst xmlns="http://schemas.openxmlformats.org/spreadsheetml/2006/main" count="51" uniqueCount="49">
  <si>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</si>
  <si>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</si>
  <si>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</si>
  <si>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</si>
  <si>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</si>
  <si>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</si>
  <si>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</si>
  <si>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</si>
  <si>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</si>
  <si>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</si>
  <si>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</si>
  <si>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</si>
  <si>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</si>
  <si>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</si>
  <si>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</si>
  <si>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</si>
  <si>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</si>
  <si>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</si>
  <si>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</si>
  <si>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</si>
  <si>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</si>
  <si>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</si>
  <si>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</si>
  <si>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</si>
  <si>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</si>
  <si>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</si>
  <si>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</si>
  <si>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</si>
  <si>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</si>
  <si>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</si>
  <si>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</si>
  <si>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</si>
  <si>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</si>
  <si>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</si>
  <si>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</si>
  <si>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</si>
  <si>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</si>
  <si>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</si>
  <si>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</si>
  <si>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</si>
  <si>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</si>
  <si>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</si>
  <si>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</si>
  <si>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</si>
  <si>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</si>
  <si>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510</t>
  </si>
  <si>
    <t>150/50</t>
  </si>
  <si>
    <t>День 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</si>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</sst>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O7">
            <v>14.11</v>
          </cell>
        </row>
        <row r="8">
          <cell r="O8">
            <v>24.23</v>
          </cell>
        </row>
        <row r="9">
          <cell r="O9">
            <v>5.3</v>
          </cell>
        </row>
        <row r="10">
          <cell r="O10">
            <v>30.36</v>
          </cell>
        </row>
        <row r="11">
          <cell r="O11">
            <v>23.58</v>
          </cell>
        </row>
        <row r="12">
          <cell r="O12">
            <v>24.9</v>
          </cell>
        </row>
        <row r="13">
          <cell r="N13" t="str">
            <v>Макароны отварные</v>
          </cell>
          <cell r="O13">
            <v>2.91</v>
          </cell>
        </row>
        <row r="14">
          <cell r="N14" t="str">
            <v>Гуляш из говядины</v>
          </cell>
          <cell r="O14">
            <v>37.64</v>
          </cell>
        </row>
        <row r="15">
          <cell r="N15" t="str">
            <v>Чай с сахаром</v>
          </cell>
          <cell r="O15">
            <v>1.7</v>
          </cell>
        </row>
        <row r="16">
          <cell r="O16">
            <v>2.4</v>
          </cell>
        </row>
        <row r="17">
          <cell r="O17">
            <v>8.8699999999999992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20</v>
      </c>
      <c r="F1" s="10"/>
      <c r="I1" t="s">
        <v>47</v>
      </c>
      <c r="J1" s="9">
        <v>45569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33</v>
      </c>
      <c r="D4" s="22" t="s">
        <v>34</v>
      </c>
      <c r="E4" s="15" t="s">
        <v>27</v>
      </c>
      <c r="F4" s="32">
        <f>'[1]меню стоим'!$O$7</f>
        <v>14.11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37</v>
      </c>
      <c r="D5" s="22" t="s">
        <v>38</v>
      </c>
      <c r="E5" s="15" t="s">
        <v>28</v>
      </c>
      <c r="F5" s="33">
        <f>'[1]меню стоим'!$O$9</f>
        <v>5.3</v>
      </c>
      <c r="G5" s="14">
        <v>1.4</v>
      </c>
      <c r="H5" s="14">
        <v>0</v>
      </c>
      <c r="I5" s="14">
        <v>29</v>
      </c>
      <c r="J5" s="14">
        <v>122</v>
      </c>
    </row>
    <row r="6" spans="1:10" x14ac:dyDescent="0.3">
      <c r="A6" s="4"/>
      <c r="B6" s="1" t="s">
        <v>21</v>
      </c>
      <c r="C6" s="21" t="s">
        <v>29</v>
      </c>
      <c r="D6" s="22" t="s">
        <v>35</v>
      </c>
      <c r="E6" s="15" t="s">
        <v>36</v>
      </c>
      <c r="F6" s="33">
        <f>'[1]меню стоим'!$O$8</f>
        <v>24.23</v>
      </c>
      <c r="G6" s="14">
        <v>6.65</v>
      </c>
      <c r="H6" s="14">
        <v>8.6999999999999993</v>
      </c>
      <c r="I6" s="14">
        <v>12.32</v>
      </c>
      <c r="J6" s="14">
        <v>149.22999999999999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6"/>
      <c r="E8" s="6"/>
      <c r="F8" s="31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39</v>
      </c>
      <c r="D9" s="22" t="s">
        <v>40</v>
      </c>
      <c r="E9" s="15">
        <v>100</v>
      </c>
      <c r="F9" s="34">
        <f>'[1]меню стоим'!$O$10</f>
        <v>30.36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0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1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">
        <v>41</v>
      </c>
      <c r="D12" s="26" t="s">
        <v>42</v>
      </c>
      <c r="E12" s="27" t="s">
        <v>31</v>
      </c>
      <c r="F12" s="32">
        <f>'[1]меню стоим'!$O$11</f>
        <v>23.58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15</v>
      </c>
      <c r="C13" s="21" t="s">
        <v>43</v>
      </c>
      <c r="D13" s="22" t="s">
        <v>44</v>
      </c>
      <c r="E13" s="15" t="s">
        <v>28</v>
      </c>
      <c r="F13" s="33">
        <f>'[1]меню стоим'!$O$12</f>
        <v>24.9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>
        <v>345</v>
      </c>
      <c r="D14" s="22" t="str">
        <f>'[1]меню стоим'!$N$14</f>
        <v>Гуляш из говядины</v>
      </c>
      <c r="E14" s="15" t="s">
        <v>46</v>
      </c>
      <c r="F14" s="33">
        <f>'[1]меню стоим'!$O$14</f>
        <v>37.64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>
        <v>415</v>
      </c>
      <c r="D15" s="22" t="str">
        <f>'[1]меню стоим'!$N$13</f>
        <v>Макароны отварные</v>
      </c>
      <c r="E15" s="15">
        <v>100</v>
      </c>
      <c r="F15" s="33">
        <f>'[1]меню стоим'!$O$13</f>
        <v>2.91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x14ac:dyDescent="0.3">
      <c r="A16" s="4"/>
      <c r="B16" s="1" t="s">
        <v>25</v>
      </c>
      <c r="C16" s="21" t="s">
        <v>45</v>
      </c>
      <c r="D16" s="22" t="str">
        <f>'[1]меню стоим'!$N$15</f>
        <v>Чай с сахаром</v>
      </c>
      <c r="E16" s="15" t="s">
        <v>28</v>
      </c>
      <c r="F16" s="33">
        <f>'[1]меню стоим'!$O$15</f>
        <v>1.7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30</v>
      </c>
      <c r="E17" s="15" t="s">
        <v>32</v>
      </c>
      <c r="F17" s="33">
        <f>'[1]меню стоим'!$O$16</f>
        <v>2.4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29">
        <v>540</v>
      </c>
      <c r="D18" s="1" t="s">
        <v>48</v>
      </c>
      <c r="E18" s="29">
        <v>60</v>
      </c>
      <c r="F18" s="33">
        <f>'[1]меню стоим'!$O$17</f>
        <v>8.8699999999999992</v>
      </c>
      <c r="G18" s="29">
        <v>3.7</v>
      </c>
      <c r="H18" s="29">
        <v>1.7</v>
      </c>
      <c r="I18" s="29">
        <v>40.9</v>
      </c>
      <c r="J18" s="29">
        <v>16.940000000000001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2024-10-02T02:40:18Z</dcterms:modified>
</cp:coreProperties>
</file>