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H7" i="1"/>
  <c r="I7" i="1"/>
  <c r="J7" i="1"/>
  <c r="C15" i="1" l="1"/>
  <c r="H12" i="1"/>
  <c r="D12" i="1"/>
  <c r="C12" i="1"/>
  <c r="J5" i="1"/>
  <c r="I5" i="1"/>
  <c r="H5" i="1"/>
  <c r="D5" i="1"/>
  <c r="C5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<sst xmlns="http://schemas.openxmlformats.org/spreadsheetml/2006/main" count="35" uniqueCount="35">
  <si>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</si>
  <si>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</si>
  <si>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</si>
  <si>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</si>
  <si>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</si>
  <si>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</si>
  <si>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</si>
  <si>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</si>
  <si>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</si>
  <si>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</si>
  <si>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</si>
  <si>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</si>
  <si>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</si>
  <si>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</si>
  <si>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</si>
  <si>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</si>
  <si>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</si>
  <si>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</si>
  <si>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</si>
  <si>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</si>
  <si>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</si>
  <si>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</si>
  <si>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</si>
  <si>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молоком</t>
  </si>
  <si>
    <t>напиток</t>
  </si>
  <si>
    <t>МКОУ ЦО "Альянс"</t>
  </si>
  <si>
    <t>Омлет натуральный</t>
  </si>
  <si>
    <t>Бутерброд с сыром</t>
  </si>
  <si>
    <t>Суп гороховый</t>
  </si>
  <si>
    <t>Хлеб ржаной</t>
  </si>
  <si>
    <t>Коржик молочный</t>
  </si>
  <si>
    <t>День 1</t>
  </si>
  <si>
    <t>Рагу овощное</t>
  </si>
  <si>
    <t>Курица запеченная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</si>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</sst>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4;&#1072;&#1088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-зима"/>
      <sheetName val="меню стоим"/>
      <sheetName val="меню-весна"/>
      <sheetName val="меню-стоим"/>
      <sheetName val="7-11 (2)"/>
      <sheetName val="12-18 (2)"/>
      <sheetName val="титл"/>
      <sheetName val="млшк"/>
      <sheetName val="стшк"/>
      <sheetName val="сал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D3">
            <v>21.15</v>
          </cell>
        </row>
        <row r="4">
          <cell r="B4" t="str">
            <v>Чай с лимоном</v>
          </cell>
        </row>
      </sheetData>
      <sheetData sheetId="22">
        <row r="4">
          <cell r="D4">
            <v>2.97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7">
          <cell r="A17" t="str">
            <v>494</v>
          </cell>
        </row>
      </sheetData>
      <sheetData sheetId="51">
        <row r="17">
          <cell r="E17">
            <v>0.1</v>
          </cell>
          <cell r="F17">
            <v>0</v>
          </cell>
          <cell r="G17">
            <v>15.2</v>
          </cell>
        </row>
        <row r="23">
          <cell r="A23" t="str">
            <v>41</v>
          </cell>
          <cell r="C23" t="str">
            <v>Салат "Студенческий"</v>
          </cell>
          <cell r="E23">
            <v>3.6</v>
          </cell>
        </row>
        <row r="32">
          <cell r="A32">
            <v>407</v>
          </cell>
        </row>
      </sheetData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18</v>
      </c>
      <c r="F1" s="11"/>
      <c r="G1" s="35"/>
      <c r="I1" t="s">
        <v>31</v>
      </c>
      <c r="J1" s="10">
        <v>45407</v>
      </c>
    </row>
    <row r="2" spans="1:10" ht="7.5" customHeight="1" thickBot="1" x14ac:dyDescent="0.35"/>
    <row r="3" spans="1:10" ht="15" thickBot="1" x14ac:dyDescent="0.35">
      <c r="A3" s="29" t="s">
        <v>1</v>
      </c>
      <c r="B3" s="30" t="s">
        <v>2</v>
      </c>
      <c r="C3" s="31" t="s">
        <v>21</v>
      </c>
      <c r="D3" s="31" t="s">
        <v>3</v>
      </c>
      <c r="E3" s="31" t="s">
        <v>22</v>
      </c>
      <c r="F3" s="31" t="s">
        <v>4</v>
      </c>
      <c r="G3" s="32" t="s">
        <v>5</v>
      </c>
      <c r="H3" s="31" t="s">
        <v>6</v>
      </c>
      <c r="I3" s="31" t="s">
        <v>7</v>
      </c>
      <c r="J3" s="31" t="s">
        <v>8</v>
      </c>
    </row>
    <row r="4" spans="1:10" x14ac:dyDescent="0.3">
      <c r="A4" s="3" t="s">
        <v>9</v>
      </c>
      <c r="B4" s="7" t="s">
        <v>10</v>
      </c>
      <c r="C4" s="19">
        <v>301</v>
      </c>
      <c r="D4" s="27" t="s">
        <v>26</v>
      </c>
      <c r="E4" s="19">
        <v>240</v>
      </c>
      <c r="F4" s="28">
        <v>39.46</v>
      </c>
      <c r="G4" s="16">
        <v>244.62</v>
      </c>
      <c r="H4" s="16">
        <v>12.93</v>
      </c>
      <c r="I4" s="16">
        <v>10.07</v>
      </c>
      <c r="J4" s="16">
        <v>43.46</v>
      </c>
    </row>
    <row r="5" spans="1:10" ht="15.6" x14ac:dyDescent="0.3">
      <c r="A5" s="4"/>
      <c r="B5" s="1" t="s">
        <v>11</v>
      </c>
      <c r="C5" s="18" t="str">
        <f>'[1]7-11 (2)'!$A$17</f>
        <v>494</v>
      </c>
      <c r="D5" s="20" t="str">
        <f>[1]ншк1!$B$4</f>
        <v>Чай с лимоном</v>
      </c>
      <c r="E5" s="18">
        <v>200</v>
      </c>
      <c r="F5" s="23">
        <v>2.64</v>
      </c>
      <c r="G5" s="16">
        <v>61</v>
      </c>
      <c r="H5" s="16">
        <f>'[1]12-18 (2)'!$E$17</f>
        <v>0.1</v>
      </c>
      <c r="I5" s="16">
        <f>'[1]12-18 (2)'!$F$17</f>
        <v>0</v>
      </c>
      <c r="J5" s="16">
        <f>'[1]12-18 (2)'!$G$17</f>
        <v>15.2</v>
      </c>
    </row>
    <row r="6" spans="1:10" ht="15.6" x14ac:dyDescent="0.3">
      <c r="A6" s="4"/>
      <c r="B6" s="1" t="s">
        <v>19</v>
      </c>
      <c r="C6" s="18">
        <v>90</v>
      </c>
      <c r="D6" s="20" t="s">
        <v>27</v>
      </c>
      <c r="E6" s="18">
        <v>60</v>
      </c>
      <c r="F6" s="23">
        <v>24.9</v>
      </c>
      <c r="G6" s="16">
        <v>321.3</v>
      </c>
      <c r="H6" s="16">
        <v>13.8</v>
      </c>
      <c r="I6" s="16">
        <v>16.2</v>
      </c>
      <c r="J6" s="16">
        <v>32.200000000000003</v>
      </c>
    </row>
    <row r="7" spans="1:10" x14ac:dyDescent="0.3">
      <c r="A7" s="4"/>
      <c r="B7" s="2"/>
      <c r="C7" s="2"/>
      <c r="D7" s="2"/>
      <c r="E7" s="2"/>
      <c r="F7" s="2"/>
      <c r="G7" s="2"/>
      <c r="H7" s="36">
        <f t="shared" ref="H7:J7" si="0">SUM(H4:H6)</f>
        <v>26.83</v>
      </c>
      <c r="I7" s="36">
        <f t="shared" si="0"/>
        <v>26.27</v>
      </c>
      <c r="J7" s="36">
        <f t="shared" si="0"/>
        <v>90.86</v>
      </c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 t="str">
        <f>'[1]12-18 (2)'!$A$23</f>
        <v>41</v>
      </c>
      <c r="D12" s="27" t="str">
        <f>'[1]12-18 (2)'!$C$23</f>
        <v>Салат "Студенческий"</v>
      </c>
      <c r="E12" s="19">
        <v>100</v>
      </c>
      <c r="F12" s="24">
        <v>17.489999999999998</v>
      </c>
      <c r="G12" s="26">
        <v>142</v>
      </c>
      <c r="H12" s="26">
        <f>'[1]12-18 (2)'!$E$23</f>
        <v>3.6</v>
      </c>
      <c r="I12" s="26">
        <v>8.5</v>
      </c>
      <c r="J12" s="26">
        <v>8.3000000000000007</v>
      </c>
    </row>
    <row r="13" spans="1:10" x14ac:dyDescent="0.3">
      <c r="A13" s="4"/>
      <c r="B13" s="1" t="s">
        <v>15</v>
      </c>
      <c r="C13" s="18">
        <v>144</v>
      </c>
      <c r="D13" s="20" t="s">
        <v>28</v>
      </c>
      <c r="E13" s="18">
        <v>200</v>
      </c>
      <c r="F13" s="25">
        <v>9.7799999999999994</v>
      </c>
      <c r="G13" s="16">
        <v>86.4</v>
      </c>
      <c r="H13" s="16">
        <v>1.84</v>
      </c>
      <c r="I13" s="16">
        <v>3.4</v>
      </c>
      <c r="J13" s="16">
        <v>12.1</v>
      </c>
    </row>
    <row r="14" spans="1:10" x14ac:dyDescent="0.3">
      <c r="A14" s="4"/>
      <c r="B14" s="1" t="s">
        <v>16</v>
      </c>
      <c r="C14" s="18">
        <v>7</v>
      </c>
      <c r="D14" s="20" t="s">
        <v>33</v>
      </c>
      <c r="E14" s="18">
        <v>100</v>
      </c>
      <c r="F14" s="25">
        <v>23.52</v>
      </c>
      <c r="G14" s="34">
        <v>114.9</v>
      </c>
      <c r="H14" s="34">
        <v>7.25</v>
      </c>
      <c r="I14" s="34">
        <v>8.32</v>
      </c>
      <c r="J14" s="34">
        <v>3.77</v>
      </c>
    </row>
    <row r="15" spans="1:10" x14ac:dyDescent="0.3">
      <c r="A15" s="4"/>
      <c r="B15" s="1" t="s">
        <v>17</v>
      </c>
      <c r="C15" s="18">
        <f>'[1]12-18 (2)'!$A$32</f>
        <v>407</v>
      </c>
      <c r="D15" s="33" t="s">
        <v>32</v>
      </c>
      <c r="E15" s="18">
        <v>150</v>
      </c>
      <c r="F15" s="25">
        <v>19.97</v>
      </c>
      <c r="G15" s="17">
        <v>341.9</v>
      </c>
      <c r="H15" s="17">
        <v>15.24</v>
      </c>
      <c r="I15" s="17">
        <v>15.14</v>
      </c>
      <c r="J15" s="17">
        <v>36.1</v>
      </c>
    </row>
    <row r="16" spans="1:10" x14ac:dyDescent="0.3">
      <c r="A16" s="4"/>
      <c r="B16" s="1" t="s">
        <v>24</v>
      </c>
      <c r="C16" s="18">
        <v>495</v>
      </c>
      <c r="D16" s="20" t="s">
        <v>23</v>
      </c>
      <c r="E16" s="18">
        <v>200</v>
      </c>
      <c r="F16" s="25">
        <v>6.64</v>
      </c>
      <c r="G16" s="16">
        <v>81</v>
      </c>
      <c r="H16" s="16">
        <v>1.5</v>
      </c>
      <c r="I16" s="16">
        <v>1.3</v>
      </c>
      <c r="J16" s="16">
        <v>15.9</v>
      </c>
    </row>
    <row r="17" spans="1:10" x14ac:dyDescent="0.3">
      <c r="A17" s="4"/>
      <c r="B17" s="1" t="s">
        <v>20</v>
      </c>
      <c r="C17" s="18">
        <v>110</v>
      </c>
      <c r="D17" s="20" t="s">
        <v>29</v>
      </c>
      <c r="E17" s="18">
        <v>40</v>
      </c>
      <c r="F17" s="25">
        <v>2.44</v>
      </c>
      <c r="G17" s="16">
        <v>214</v>
      </c>
      <c r="H17" s="16">
        <v>4.7</v>
      </c>
      <c r="I17" s="16">
        <v>0.7</v>
      </c>
      <c r="J17" s="16">
        <v>49.8</v>
      </c>
    </row>
    <row r="18" spans="1:10" x14ac:dyDescent="0.3">
      <c r="A18" s="4"/>
      <c r="B18" s="1" t="s">
        <v>34</v>
      </c>
      <c r="C18" s="21">
        <v>579</v>
      </c>
      <c r="D18" s="20" t="s">
        <v>30</v>
      </c>
      <c r="E18" s="22">
        <v>60</v>
      </c>
      <c r="F18" s="25">
        <v>12.16</v>
      </c>
      <c r="G18" s="16">
        <v>239</v>
      </c>
      <c r="H18" s="16">
        <v>4.0999999999999996</v>
      </c>
      <c r="I18" s="16">
        <v>6.3</v>
      </c>
      <c r="J18" s="16">
        <v>29.3</v>
      </c>
    </row>
    <row r="19" spans="1:10" x14ac:dyDescent="0.3">
      <c r="A19" s="4"/>
      <c r="B19" s="2"/>
      <c r="C19" s="2"/>
      <c r="D19" s="2"/>
      <c r="E19" s="2"/>
      <c r="F19" s="2"/>
      <c r="G19" s="2"/>
      <c r="H19" s="36">
        <f t="shared" ref="H19:J19" si="1">SUM(H12:H18)</f>
        <v>38.230000000000004</v>
      </c>
      <c r="I19" s="36">
        <f t="shared" si="1"/>
        <v>43.66</v>
      </c>
      <c r="J19" s="36">
        <f t="shared" si="1"/>
        <v>155.27000000000001</v>
      </c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2024-04-19T03:08:49Z</dcterms:modified>
</cp:coreProperties>
</file>